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azard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<sst xmlns="http://schemas.openxmlformats.org/spreadsheetml/2006/main" count="52" uniqueCount="46">
  <si>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PROBABILITY</t>
  </si>
  <si>
    <t>Hazard</t>
  </si>
  <si>
    <t>Probability</t>
  </si>
  <si>
    <t>Frequency</t>
  </si>
  <si>
    <t>Severity</t>
  </si>
  <si>
    <t>Risk Factor</t>
  </si>
  <si>
    <t>Human</t>
  </si>
  <si>
    <t>Property</t>
  </si>
  <si>
    <t xml:space="preserve"> Business</t>
  </si>
  <si>
    <t>Potential Damage</t>
  </si>
  <si>
    <t>Severe Weather</t>
  </si>
  <si>
    <t>Building Fire</t>
  </si>
  <si>
    <t>Flooding</t>
  </si>
  <si>
    <t>Tornado</t>
  </si>
  <si>
    <t>Hurricane - Minor</t>
  </si>
  <si>
    <t>Hurricane - Major</t>
  </si>
  <si>
    <t>Tropical Storm</t>
  </si>
  <si>
    <t>Hazmat Release</t>
  </si>
  <si>
    <t>Explosion</t>
  </si>
  <si>
    <t>Bomb Threat</t>
  </si>
  <si>
    <t>Workplace Violence</t>
  </si>
  <si>
    <t>Health Hazard/Disease</t>
  </si>
  <si>
    <t>Aircraft Accident</t>
  </si>
  <si>
    <t>Civil Disturbance</t>
  </si>
  <si>
    <t>Terrorist Threat</t>
  </si>
  <si>
    <t>Building System Failure</t>
  </si>
  <si>
    <t>Terrorist Event - WMD</t>
  </si>
  <si>
    <t>Cyber Attack/Virus</t>
  </si>
  <si>
    <t>Low</t>
  </si>
  <si>
    <t>Below Average</t>
  </si>
  <si>
    <t>Average</t>
  </si>
  <si>
    <t>Above Average</t>
  </si>
  <si>
    <t>High</t>
  </si>
  <si>
    <t>SCALE</t>
  </si>
  <si>
    <t>Catastrophic</t>
  </si>
  <si>
    <t>Extensive</t>
  </si>
  <si>
    <t>(P/F)*S=RF</t>
  </si>
  <si>
    <t>RF/PD = V</t>
  </si>
  <si>
    <t>Total Vulnerability</t>
  </si>
  <si>
    <t>H+P+B=PD</t>
  </si>
  <si>
    <t>low</t>
  </si>
  <si>
    <t>high</t>
  </si>
  <si>
    <t>DAMAGE</t>
  </si>
  <si>
    <t>HAZARD ANALYSIS</t>
  </si>
  <si>
    <t>Florida Division of Emergency Management</t>
  </si>
  <si>
    <t>Nuclear Attack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</si>
</sst>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0" fontId="1" fillId="3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2" fontId="0" fillId="4" borderId="17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 wrapText="1"/>
    </xf>
    <xf numFmtId="9" fontId="0" fillId="4" borderId="17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2" fontId="0" fillId="4" borderId="19" xfId="0" applyNumberFormat="1" applyFont="1" applyFill="1" applyBorder="1" applyAlignment="1">
      <alignment horizontal="center" vertical="center" wrapText="1"/>
    </xf>
    <xf numFmtId="9" fontId="0" fillId="4" borderId="20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0" fillId="4" borderId="21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22" xfId="0" applyFill="1" applyBorder="1" applyAlignment="1">
      <alignment vertical="center"/>
    </xf>
    <xf numFmtId="0" fontId="0" fillId="4" borderId="22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13" xfId="0" applyFill="1" applyBorder="1" applyAlignment="1">
      <alignment/>
    </xf>
    <xf numFmtId="0" fontId="1" fillId="4" borderId="0" xfId="0" applyFont="1" applyFill="1" applyAlignment="1">
      <alignment/>
    </xf>
    <xf numFmtId="0" fontId="0" fillId="4" borderId="25" xfId="0" applyFill="1" applyBorder="1" applyAlignment="1">
      <alignment horizontal="right" vertical="center" textRotation="90"/>
    </xf>
    <xf numFmtId="0" fontId="0" fillId="4" borderId="26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33</xdr:row>
      <xdr:rowOff>95250</xdr:rowOff>
    </xdr:from>
    <xdr:to>
      <xdr:col>7</xdr:col>
      <xdr:colOff>590550</xdr:colOff>
      <xdr:row>41</xdr:row>
      <xdr:rowOff>9525</xdr:rowOff>
    </xdr:to>
    <xdr:sp>
      <xdr:nvSpPr>
        <xdr:cNvPr id="1" name="Arc 3"/>
        <xdr:cNvSpPr>
          <a:spLocks/>
        </xdr:cNvSpPr>
      </xdr:nvSpPr>
      <xdr:spPr>
        <a:xfrm rot="10645176" flipV="1">
          <a:off x="2981325" y="5734050"/>
          <a:ext cx="2943225" cy="1209675"/>
        </a:xfrm>
        <a:prstGeom prst="arc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28575</xdr:rowOff>
    </xdr:from>
    <xdr:to>
      <xdr:col>10</xdr:col>
      <xdr:colOff>914400</xdr:colOff>
      <xdr:row>43</xdr:row>
      <xdr:rowOff>28575</xdr:rowOff>
    </xdr:to>
    <xdr:sp>
      <xdr:nvSpPr>
        <xdr:cNvPr id="2" name="Line 4"/>
        <xdr:cNvSpPr>
          <a:spLocks/>
        </xdr:cNvSpPr>
      </xdr:nvSpPr>
      <xdr:spPr>
        <a:xfrm>
          <a:off x="47625" y="7286625"/>
          <a:ext cx="834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workbookViewId="0" topLeftCell="A1">
      <selection activeCell="E24" sqref="E24"/>
    </sheetView>
  </sheetViews>
  <sheetFormatPr defaultColWidth="9.140625" defaultRowHeight="12.75"/>
  <cols>
    <col min="1" max="1" width="23.00390625" style="0" customWidth="1"/>
    <col min="2" max="2" width="10.8515625" style="0" customWidth="1"/>
    <col min="3" max="3" width="10.421875" style="0" customWidth="1"/>
    <col min="4" max="4" width="10.7109375" style="0" customWidth="1"/>
    <col min="5" max="5" width="12.00390625" style="0" customWidth="1"/>
    <col min="6" max="6" width="2.00390625" style="0" customWidth="1"/>
    <col min="7" max="7" width="11.00390625" style="0" customWidth="1"/>
    <col min="8" max="8" width="9.7109375" style="0" customWidth="1"/>
    <col min="9" max="9" width="10.140625" style="0" customWidth="1"/>
    <col min="10" max="10" width="12.28125" style="0" customWidth="1"/>
    <col min="11" max="11" width="14.140625" style="0" customWidth="1"/>
  </cols>
  <sheetData>
    <row r="1" spans="1:11" ht="21.75" customHeight="1" thickBot="1">
      <c r="A1" s="53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ht="25.5">
      <c r="A2" s="61" t="s">
        <v>1</v>
      </c>
      <c r="B2" s="3" t="s">
        <v>2</v>
      </c>
      <c r="C2" s="3" t="s">
        <v>3</v>
      </c>
      <c r="D2" s="3" t="s">
        <v>4</v>
      </c>
      <c r="E2" s="6" t="s">
        <v>5</v>
      </c>
      <c r="F2" s="7"/>
      <c r="G2" s="2" t="s">
        <v>6</v>
      </c>
      <c r="H2" s="3" t="s">
        <v>7</v>
      </c>
      <c r="I2" s="3" t="s">
        <v>8</v>
      </c>
      <c r="J2" s="4" t="s">
        <v>9</v>
      </c>
      <c r="K2" s="5" t="s">
        <v>38</v>
      </c>
      <c r="L2" s="1"/>
    </row>
    <row r="3" spans="1:12" ht="12.75">
      <c r="A3" s="62"/>
      <c r="B3" s="56" t="s">
        <v>36</v>
      </c>
      <c r="C3" s="57"/>
      <c r="D3" s="57"/>
      <c r="E3" s="58"/>
      <c r="F3" s="18"/>
      <c r="G3" s="59" t="s">
        <v>39</v>
      </c>
      <c r="H3" s="57"/>
      <c r="I3" s="57"/>
      <c r="J3" s="60"/>
      <c r="K3" s="19" t="s">
        <v>37</v>
      </c>
      <c r="L3" s="1"/>
    </row>
    <row r="4" spans="1:12" ht="12.75">
      <c r="A4" s="20" t="s">
        <v>10</v>
      </c>
      <c r="B4" s="21">
        <v>5</v>
      </c>
      <c r="C4" s="21">
        <v>4</v>
      </c>
      <c r="D4" s="21">
        <v>2</v>
      </c>
      <c r="E4" s="22">
        <f aca="true" t="shared" si="0" ref="E4:E22">(B4/C4)*D4</f>
        <v>2.5</v>
      </c>
      <c r="F4" s="8"/>
      <c r="G4" s="26">
        <v>1</v>
      </c>
      <c r="H4" s="21">
        <v>2</v>
      </c>
      <c r="I4" s="21">
        <v>1</v>
      </c>
      <c r="J4" s="27">
        <f>SUM(G4:I4)</f>
        <v>4</v>
      </c>
      <c r="K4" s="28">
        <f>(E4/J4)</f>
        <v>0.625</v>
      </c>
      <c r="L4" s="1"/>
    </row>
    <row r="5" spans="1:11" ht="12.75">
      <c r="A5" s="20" t="s">
        <v>16</v>
      </c>
      <c r="B5" s="21">
        <v>4</v>
      </c>
      <c r="C5" s="21">
        <v>3</v>
      </c>
      <c r="D5" s="21">
        <v>2</v>
      </c>
      <c r="E5" s="22">
        <f>(B5/C5)*D5</f>
        <v>2.6666666666666665</v>
      </c>
      <c r="F5" s="9"/>
      <c r="G5" s="26">
        <v>2</v>
      </c>
      <c r="H5" s="21">
        <v>2</v>
      </c>
      <c r="I5" s="21">
        <v>2</v>
      </c>
      <c r="J5" s="27">
        <f>SUM(G5:I5)</f>
        <v>6</v>
      </c>
      <c r="K5" s="28">
        <f>(E5/J5)</f>
        <v>0.4444444444444444</v>
      </c>
    </row>
    <row r="6" spans="1:11" ht="12.75">
      <c r="A6" s="20" t="s">
        <v>27</v>
      </c>
      <c r="B6" s="21">
        <v>4</v>
      </c>
      <c r="C6" s="21">
        <v>3</v>
      </c>
      <c r="D6" s="21">
        <v>3</v>
      </c>
      <c r="E6" s="22">
        <f>(B6/C6)*D6</f>
        <v>4</v>
      </c>
      <c r="F6" s="9"/>
      <c r="G6" s="26">
        <v>1</v>
      </c>
      <c r="H6" s="21">
        <v>4</v>
      </c>
      <c r="I6" s="21">
        <v>4</v>
      </c>
      <c r="J6" s="27">
        <f>SUM(G6:I6)</f>
        <v>9</v>
      </c>
      <c r="K6" s="28">
        <f>(E6/J6)</f>
        <v>0.4444444444444444</v>
      </c>
    </row>
    <row r="7" spans="1:11" ht="12.75">
      <c r="A7" s="20" t="s">
        <v>11</v>
      </c>
      <c r="B7" s="21">
        <v>3</v>
      </c>
      <c r="C7" s="21">
        <v>2</v>
      </c>
      <c r="D7" s="21">
        <v>3</v>
      </c>
      <c r="E7" s="22">
        <f>(B7/C7)*D7</f>
        <v>4.5</v>
      </c>
      <c r="F7" s="9"/>
      <c r="G7" s="26">
        <v>2</v>
      </c>
      <c r="H7" s="21">
        <v>4</v>
      </c>
      <c r="I7" s="21">
        <v>4</v>
      </c>
      <c r="J7" s="27">
        <f>SUM(G7:I7)</f>
        <v>10</v>
      </c>
      <c r="K7" s="28">
        <f>(E7/J7)</f>
        <v>0.45</v>
      </c>
    </row>
    <row r="8" spans="1:11" ht="12.75">
      <c r="A8" s="20" t="s">
        <v>14</v>
      </c>
      <c r="B8" s="21">
        <v>3</v>
      </c>
      <c r="C8" s="21">
        <v>3</v>
      </c>
      <c r="D8" s="21">
        <v>3</v>
      </c>
      <c r="E8" s="22">
        <f>(B8/C8)*D8</f>
        <v>3</v>
      </c>
      <c r="F8" s="9"/>
      <c r="G8" s="26">
        <v>2</v>
      </c>
      <c r="H8" s="21">
        <v>2</v>
      </c>
      <c r="I8" s="21">
        <v>3</v>
      </c>
      <c r="J8" s="27">
        <f aca="true" t="shared" si="1" ref="J8:J21">SUM(G8:I8)</f>
        <v>7</v>
      </c>
      <c r="K8" s="28">
        <f aca="true" t="shared" si="2" ref="K8:K21">(E8/J8)</f>
        <v>0.42857142857142855</v>
      </c>
    </row>
    <row r="9" spans="1:11" ht="12.75">
      <c r="A9" s="20" t="s">
        <v>13</v>
      </c>
      <c r="B9" s="21">
        <v>3</v>
      </c>
      <c r="C9" s="21">
        <v>2</v>
      </c>
      <c r="D9" s="21">
        <v>3</v>
      </c>
      <c r="E9" s="22">
        <f t="shared" si="0"/>
        <v>4.5</v>
      </c>
      <c r="F9" s="9"/>
      <c r="G9" s="26">
        <v>2</v>
      </c>
      <c r="H9" s="21">
        <v>3</v>
      </c>
      <c r="I9" s="21">
        <v>3</v>
      </c>
      <c r="J9" s="27">
        <f t="shared" si="1"/>
        <v>8</v>
      </c>
      <c r="K9" s="28">
        <f t="shared" si="2"/>
        <v>0.5625</v>
      </c>
    </row>
    <row r="10" spans="1:11" ht="12.75">
      <c r="A10" s="20" t="s">
        <v>20</v>
      </c>
      <c r="B10" s="21">
        <v>3</v>
      </c>
      <c r="C10" s="21">
        <v>2</v>
      </c>
      <c r="D10" s="21">
        <v>3</v>
      </c>
      <c r="E10" s="22">
        <f t="shared" si="0"/>
        <v>4.5</v>
      </c>
      <c r="F10" s="9"/>
      <c r="G10" s="26">
        <v>3</v>
      </c>
      <c r="H10" s="21">
        <v>1</v>
      </c>
      <c r="I10" s="21">
        <v>4</v>
      </c>
      <c r="J10" s="27">
        <f t="shared" si="1"/>
        <v>8</v>
      </c>
      <c r="K10" s="28">
        <f t="shared" si="2"/>
        <v>0.5625</v>
      </c>
    </row>
    <row r="11" spans="1:11" ht="12.75">
      <c r="A11" s="20" t="s">
        <v>21</v>
      </c>
      <c r="B11" s="21">
        <v>3</v>
      </c>
      <c r="C11" s="21">
        <v>2</v>
      </c>
      <c r="D11" s="21">
        <v>3</v>
      </c>
      <c r="E11" s="22">
        <f t="shared" si="0"/>
        <v>4.5</v>
      </c>
      <c r="F11" s="9"/>
      <c r="G11" s="26">
        <v>3</v>
      </c>
      <c r="H11" s="21">
        <v>1</v>
      </c>
      <c r="I11" s="21">
        <v>4</v>
      </c>
      <c r="J11" s="27">
        <f t="shared" si="1"/>
        <v>8</v>
      </c>
      <c r="K11" s="28">
        <f t="shared" si="2"/>
        <v>0.5625</v>
      </c>
    </row>
    <row r="12" spans="1:11" ht="12.75">
      <c r="A12" s="20" t="s">
        <v>25</v>
      </c>
      <c r="B12" s="21">
        <v>2</v>
      </c>
      <c r="C12" s="21">
        <v>2</v>
      </c>
      <c r="D12" s="21">
        <v>3</v>
      </c>
      <c r="E12" s="22">
        <f>(B12/C12)*D12</f>
        <v>3</v>
      </c>
      <c r="F12" s="9"/>
      <c r="G12" s="26">
        <v>1</v>
      </c>
      <c r="H12" s="21">
        <v>3</v>
      </c>
      <c r="I12" s="21">
        <v>2</v>
      </c>
      <c r="J12" s="27">
        <f>SUM(G12:I12)</f>
        <v>6</v>
      </c>
      <c r="K12" s="28">
        <f>(E12/J12)</f>
        <v>0.5</v>
      </c>
    </row>
    <row r="13" spans="1:11" ht="12.75">
      <c r="A13" s="20" t="s">
        <v>12</v>
      </c>
      <c r="B13" s="21">
        <v>2</v>
      </c>
      <c r="C13" s="21">
        <v>2</v>
      </c>
      <c r="D13" s="21">
        <v>3</v>
      </c>
      <c r="E13" s="22">
        <f t="shared" si="0"/>
        <v>3</v>
      </c>
      <c r="F13" s="9"/>
      <c r="G13" s="26">
        <v>1</v>
      </c>
      <c r="H13" s="21">
        <v>3</v>
      </c>
      <c r="I13" s="21">
        <v>4</v>
      </c>
      <c r="J13" s="27">
        <f>SUM(G13:I13)</f>
        <v>8</v>
      </c>
      <c r="K13" s="28">
        <f>(E13/J13)</f>
        <v>0.375</v>
      </c>
    </row>
    <row r="14" spans="1:11" ht="12.75">
      <c r="A14" s="20" t="s">
        <v>17</v>
      </c>
      <c r="B14" s="21">
        <v>2</v>
      </c>
      <c r="C14" s="21">
        <v>2</v>
      </c>
      <c r="D14" s="21">
        <v>4</v>
      </c>
      <c r="E14" s="22">
        <f t="shared" si="0"/>
        <v>4</v>
      </c>
      <c r="F14" s="9"/>
      <c r="G14" s="26">
        <v>3</v>
      </c>
      <c r="H14" s="21">
        <v>3</v>
      </c>
      <c r="I14" s="21">
        <v>4</v>
      </c>
      <c r="J14" s="27">
        <f t="shared" si="1"/>
        <v>10</v>
      </c>
      <c r="K14" s="28">
        <f t="shared" si="2"/>
        <v>0.4</v>
      </c>
    </row>
    <row r="15" spans="1:11" ht="12.75">
      <c r="A15" s="20" t="s">
        <v>19</v>
      </c>
      <c r="B15" s="21">
        <v>2</v>
      </c>
      <c r="C15" s="21">
        <v>1</v>
      </c>
      <c r="D15" s="21">
        <v>1</v>
      </c>
      <c r="E15" s="22">
        <f t="shared" si="0"/>
        <v>2</v>
      </c>
      <c r="F15" s="9"/>
      <c r="G15" s="26">
        <v>1</v>
      </c>
      <c r="H15" s="21">
        <v>1</v>
      </c>
      <c r="I15" s="21">
        <v>2</v>
      </c>
      <c r="J15" s="27">
        <f>SUM(G15:I15)</f>
        <v>4</v>
      </c>
      <c r="K15" s="28">
        <f>(E15/J15)</f>
        <v>0.5</v>
      </c>
    </row>
    <row r="16" spans="1:11" ht="12.75">
      <c r="A16" s="20" t="s">
        <v>24</v>
      </c>
      <c r="B16" s="21">
        <v>2</v>
      </c>
      <c r="C16" s="21">
        <v>1</v>
      </c>
      <c r="D16" s="21">
        <v>1</v>
      </c>
      <c r="E16" s="22">
        <f t="shared" si="0"/>
        <v>2</v>
      </c>
      <c r="F16" s="9"/>
      <c r="G16" s="26">
        <v>1</v>
      </c>
      <c r="H16" s="21">
        <v>1</v>
      </c>
      <c r="I16" s="21">
        <v>2</v>
      </c>
      <c r="J16" s="27">
        <f>SUM(G16:I16)</f>
        <v>4</v>
      </c>
      <c r="K16" s="28">
        <f>(E16/J16)</f>
        <v>0.5</v>
      </c>
    </row>
    <row r="17" spans="1:11" ht="12.75">
      <c r="A17" s="20" t="s">
        <v>15</v>
      </c>
      <c r="B17" s="21">
        <v>1</v>
      </c>
      <c r="C17" s="21">
        <v>1</v>
      </c>
      <c r="D17" s="21">
        <v>4</v>
      </c>
      <c r="E17" s="22">
        <f>(B17/C17)*D17</f>
        <v>4</v>
      </c>
      <c r="F17" s="9"/>
      <c r="G17" s="26">
        <v>3</v>
      </c>
      <c r="H17" s="21">
        <v>4</v>
      </c>
      <c r="I17" s="21">
        <v>4</v>
      </c>
      <c r="J17" s="27">
        <f>SUM(G17:I17)</f>
        <v>11</v>
      </c>
      <c r="K17" s="28">
        <f>(E17/J17)</f>
        <v>0.36363636363636365</v>
      </c>
    </row>
    <row r="18" spans="1:11" ht="12.75">
      <c r="A18" s="20" t="s">
        <v>18</v>
      </c>
      <c r="B18" s="21">
        <v>1</v>
      </c>
      <c r="C18" s="21">
        <v>1</v>
      </c>
      <c r="D18" s="21">
        <v>5</v>
      </c>
      <c r="E18" s="22">
        <f t="shared" si="0"/>
        <v>5</v>
      </c>
      <c r="F18" s="9"/>
      <c r="G18" s="26">
        <v>5</v>
      </c>
      <c r="H18" s="21">
        <v>5</v>
      </c>
      <c r="I18" s="21">
        <v>5</v>
      </c>
      <c r="J18" s="27">
        <f t="shared" si="1"/>
        <v>15</v>
      </c>
      <c r="K18" s="28">
        <f t="shared" si="2"/>
        <v>0.3333333333333333</v>
      </c>
    </row>
    <row r="19" spans="1:11" ht="12.75">
      <c r="A19" s="20" t="s">
        <v>26</v>
      </c>
      <c r="B19" s="21">
        <v>1</v>
      </c>
      <c r="C19" s="21">
        <v>1</v>
      </c>
      <c r="D19" s="21">
        <v>5</v>
      </c>
      <c r="E19" s="22">
        <f t="shared" si="0"/>
        <v>5</v>
      </c>
      <c r="F19" s="9"/>
      <c r="G19" s="26">
        <v>5</v>
      </c>
      <c r="H19" s="21">
        <v>5</v>
      </c>
      <c r="I19" s="21">
        <v>5</v>
      </c>
      <c r="J19" s="27">
        <f t="shared" si="1"/>
        <v>15</v>
      </c>
      <c r="K19" s="28">
        <f t="shared" si="2"/>
        <v>0.3333333333333333</v>
      </c>
    </row>
    <row r="20" spans="1:11" ht="12.75">
      <c r="A20" s="20" t="s">
        <v>22</v>
      </c>
      <c r="B20" s="21">
        <v>1</v>
      </c>
      <c r="C20" s="21">
        <v>1</v>
      </c>
      <c r="D20" s="21">
        <v>5</v>
      </c>
      <c r="E20" s="22">
        <f t="shared" si="0"/>
        <v>5</v>
      </c>
      <c r="F20" s="9"/>
      <c r="G20" s="26">
        <v>4</v>
      </c>
      <c r="H20" s="21">
        <v>5</v>
      </c>
      <c r="I20" s="21">
        <v>5</v>
      </c>
      <c r="J20" s="27">
        <f t="shared" si="1"/>
        <v>14</v>
      </c>
      <c r="K20" s="28">
        <f t="shared" si="2"/>
        <v>0.35714285714285715</v>
      </c>
    </row>
    <row r="21" spans="1:11" ht="12.75">
      <c r="A21" s="20" t="s">
        <v>23</v>
      </c>
      <c r="B21" s="21">
        <v>1</v>
      </c>
      <c r="C21" s="21">
        <v>1</v>
      </c>
      <c r="D21" s="21">
        <v>5</v>
      </c>
      <c r="E21" s="22">
        <f t="shared" si="0"/>
        <v>5</v>
      </c>
      <c r="F21" s="9"/>
      <c r="G21" s="26">
        <v>2</v>
      </c>
      <c r="H21" s="21">
        <v>2</v>
      </c>
      <c r="I21" s="21">
        <v>5</v>
      </c>
      <c r="J21" s="27">
        <f t="shared" si="1"/>
        <v>9</v>
      </c>
      <c r="K21" s="28">
        <f t="shared" si="2"/>
        <v>0.5555555555555556</v>
      </c>
    </row>
    <row r="22" spans="1:11" ht="13.5" thickBot="1">
      <c r="A22" s="23" t="s">
        <v>45</v>
      </c>
      <c r="B22" s="24">
        <v>1</v>
      </c>
      <c r="C22" s="24">
        <v>1</v>
      </c>
      <c r="D22" s="24">
        <v>5</v>
      </c>
      <c r="E22" s="25">
        <f t="shared" si="0"/>
        <v>5</v>
      </c>
      <c r="F22" s="10"/>
      <c r="G22" s="29">
        <v>5</v>
      </c>
      <c r="H22" s="24">
        <v>5</v>
      </c>
      <c r="I22" s="24">
        <v>5</v>
      </c>
      <c r="J22" s="30">
        <f>SUM(G22:I22)</f>
        <v>15</v>
      </c>
      <c r="K22" s="31">
        <f>(E22/J22)</f>
        <v>0.3333333333333333</v>
      </c>
    </row>
    <row r="23" spans="1:11" ht="13.5" thickBot="1">
      <c r="A23" s="32"/>
      <c r="B23" s="36"/>
      <c r="C23" s="36"/>
      <c r="D23" s="36"/>
      <c r="E23" s="37"/>
      <c r="F23" s="15"/>
      <c r="G23" s="36"/>
      <c r="H23" s="36"/>
      <c r="I23" s="36"/>
      <c r="J23" s="36"/>
      <c r="K23" s="43"/>
    </row>
    <row r="24" spans="1:11" ht="13.5" thickBot="1">
      <c r="A24" s="33"/>
      <c r="B24" s="63" t="s">
        <v>33</v>
      </c>
      <c r="C24" s="64"/>
      <c r="D24" s="65"/>
      <c r="E24" s="37"/>
      <c r="F24" s="16"/>
      <c r="G24" s="36"/>
      <c r="H24" s="63" t="s">
        <v>33</v>
      </c>
      <c r="I24" s="64"/>
      <c r="J24" s="65"/>
      <c r="K24" s="43"/>
    </row>
    <row r="25" spans="1:11" ht="12.75">
      <c r="A25" s="34"/>
      <c r="B25" s="70" t="s">
        <v>28</v>
      </c>
      <c r="C25" s="71"/>
      <c r="D25" s="39">
        <v>1</v>
      </c>
      <c r="E25" s="37"/>
      <c r="F25" s="16"/>
      <c r="G25" s="42"/>
      <c r="H25" s="70" t="s">
        <v>28</v>
      </c>
      <c r="I25" s="71"/>
      <c r="J25" s="39">
        <v>1</v>
      </c>
      <c r="K25" s="43"/>
    </row>
    <row r="26" spans="1:11" ht="12.75">
      <c r="A26" s="34"/>
      <c r="B26" s="66" t="s">
        <v>29</v>
      </c>
      <c r="C26" s="67"/>
      <c r="D26" s="40">
        <v>2</v>
      </c>
      <c r="E26" s="37"/>
      <c r="F26" s="16"/>
      <c r="G26" s="42"/>
      <c r="H26" s="66" t="s">
        <v>30</v>
      </c>
      <c r="I26" s="67"/>
      <c r="J26" s="40">
        <v>2</v>
      </c>
      <c r="K26" s="43"/>
    </row>
    <row r="27" spans="1:11" ht="12.75">
      <c r="A27" s="34"/>
      <c r="B27" s="66" t="s">
        <v>30</v>
      </c>
      <c r="C27" s="67"/>
      <c r="D27" s="40">
        <v>3</v>
      </c>
      <c r="E27" s="37"/>
      <c r="F27" s="16"/>
      <c r="G27" s="42"/>
      <c r="H27" s="66" t="s">
        <v>32</v>
      </c>
      <c r="I27" s="67"/>
      <c r="J27" s="40">
        <v>3</v>
      </c>
      <c r="K27" s="43"/>
    </row>
    <row r="28" spans="1:11" ht="12.75">
      <c r="A28" s="34"/>
      <c r="B28" s="66" t="s">
        <v>31</v>
      </c>
      <c r="C28" s="67"/>
      <c r="D28" s="40">
        <v>4</v>
      </c>
      <c r="E28" s="37"/>
      <c r="F28" s="16"/>
      <c r="G28" s="42"/>
      <c r="H28" s="66" t="s">
        <v>35</v>
      </c>
      <c r="I28" s="67"/>
      <c r="J28" s="40">
        <v>4</v>
      </c>
      <c r="K28" s="43"/>
    </row>
    <row r="29" spans="1:11" ht="13.5" thickBot="1">
      <c r="A29" s="34"/>
      <c r="B29" s="68" t="s">
        <v>32</v>
      </c>
      <c r="C29" s="69"/>
      <c r="D29" s="41">
        <v>5</v>
      </c>
      <c r="E29" s="37"/>
      <c r="F29" s="16"/>
      <c r="G29" s="42"/>
      <c r="H29" s="68" t="s">
        <v>34</v>
      </c>
      <c r="I29" s="69"/>
      <c r="J29" s="41">
        <v>5</v>
      </c>
      <c r="K29" s="43"/>
    </row>
    <row r="30" spans="1:11" ht="13.5" thickBot="1">
      <c r="A30" s="35"/>
      <c r="B30" s="38"/>
      <c r="C30" s="38"/>
      <c r="D30" s="38"/>
      <c r="E30" s="38"/>
      <c r="F30" s="17"/>
      <c r="G30" s="38"/>
      <c r="H30" s="38"/>
      <c r="I30" s="38"/>
      <c r="J30" s="38"/>
      <c r="K30" s="44"/>
    </row>
    <row r="31" spans="1:11" ht="10.5" customHeight="1" thickBot="1">
      <c r="A31" s="11"/>
      <c r="B31" s="12"/>
      <c r="C31" s="12"/>
      <c r="D31" s="12"/>
      <c r="E31" s="12"/>
      <c r="F31" s="13"/>
      <c r="G31" s="12"/>
      <c r="H31" s="12"/>
      <c r="I31" s="12"/>
      <c r="J31" s="12"/>
      <c r="K31" s="14"/>
    </row>
    <row r="32" spans="1:1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2.75">
      <c r="A33" s="45"/>
      <c r="B33" s="45"/>
      <c r="C33" s="46" t="s">
        <v>41</v>
      </c>
      <c r="D33" s="47"/>
      <c r="E33" s="45"/>
      <c r="F33" s="45"/>
      <c r="G33" s="45"/>
      <c r="H33" s="45"/>
      <c r="I33" s="45"/>
      <c r="J33" s="45"/>
      <c r="K33" s="45"/>
    </row>
    <row r="34" spans="1:11" ht="12.75">
      <c r="A34" s="45"/>
      <c r="B34" s="45"/>
      <c r="C34" s="45"/>
      <c r="D34" s="47"/>
      <c r="E34" s="45"/>
      <c r="F34" s="45"/>
      <c r="G34" s="45"/>
      <c r="H34" s="45"/>
      <c r="I34" s="45"/>
      <c r="J34" s="45"/>
      <c r="K34" s="45"/>
    </row>
    <row r="35" spans="1:11" ht="12.75" customHeight="1">
      <c r="A35" s="45"/>
      <c r="B35" s="45"/>
      <c r="C35" s="45"/>
      <c r="D35" s="47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51" t="s">
        <v>42</v>
      </c>
      <c r="D36" s="47"/>
      <c r="E36" s="45"/>
      <c r="F36" s="45"/>
      <c r="G36" s="45"/>
      <c r="H36" s="45"/>
      <c r="I36" s="45"/>
      <c r="J36" s="45"/>
      <c r="K36" s="45"/>
    </row>
    <row r="37" spans="1:11" ht="12.75">
      <c r="A37" s="45"/>
      <c r="B37" s="45"/>
      <c r="C37" s="51"/>
      <c r="D37" s="47"/>
      <c r="E37" s="45"/>
      <c r="F37" s="45"/>
      <c r="G37" s="45"/>
      <c r="H37" s="45"/>
      <c r="I37" s="45"/>
      <c r="J37" s="45"/>
      <c r="K37" s="45"/>
    </row>
    <row r="38" spans="1:11" ht="12.75">
      <c r="A38" s="45"/>
      <c r="B38" s="45"/>
      <c r="C38" s="51"/>
      <c r="D38" s="47"/>
      <c r="E38" s="45"/>
      <c r="F38" s="45"/>
      <c r="G38" s="45"/>
      <c r="H38" s="45"/>
      <c r="I38" s="45"/>
      <c r="J38" s="45"/>
      <c r="K38" s="45"/>
    </row>
    <row r="39" spans="1:11" ht="12.75">
      <c r="A39" s="45"/>
      <c r="B39" s="45"/>
      <c r="C39" s="51"/>
      <c r="D39" s="47"/>
      <c r="E39" s="45"/>
      <c r="F39" s="45"/>
      <c r="G39" s="45"/>
      <c r="H39" s="45"/>
      <c r="I39" s="45"/>
      <c r="J39" s="45"/>
      <c r="K39" s="45"/>
    </row>
    <row r="40" spans="1:11" ht="12.75">
      <c r="A40" s="45"/>
      <c r="B40" s="45"/>
      <c r="C40" s="45"/>
      <c r="D40" s="47"/>
      <c r="E40" s="45"/>
      <c r="F40" s="45"/>
      <c r="G40" s="45"/>
      <c r="H40" s="45"/>
      <c r="I40" s="45"/>
      <c r="J40" s="45"/>
      <c r="K40" s="45"/>
    </row>
    <row r="41" spans="1:11" ht="12.75">
      <c r="A41" s="45"/>
      <c r="B41" s="45"/>
      <c r="C41" s="45"/>
      <c r="D41" s="47"/>
      <c r="E41" s="45"/>
      <c r="F41" s="45"/>
      <c r="G41" s="45"/>
      <c r="H41" s="45"/>
      <c r="I41" s="45"/>
      <c r="J41" s="45"/>
      <c r="K41" s="45"/>
    </row>
    <row r="42" spans="1:11" ht="12.75">
      <c r="A42" s="45"/>
      <c r="B42" s="45"/>
      <c r="C42" s="46" t="s">
        <v>40</v>
      </c>
      <c r="D42" s="48"/>
      <c r="E42" s="49"/>
      <c r="F42" s="49"/>
      <c r="G42" s="49"/>
      <c r="H42" s="49"/>
      <c r="I42" s="45"/>
      <c r="J42" s="45"/>
      <c r="K42" s="45"/>
    </row>
    <row r="43" spans="1:11" ht="12.75">
      <c r="A43" s="45"/>
      <c r="B43" s="45"/>
      <c r="C43" s="45"/>
      <c r="D43" s="45" t="s">
        <v>41</v>
      </c>
      <c r="E43" s="52" t="s">
        <v>0</v>
      </c>
      <c r="F43" s="52"/>
      <c r="G43" s="52"/>
      <c r="H43" s="46" t="s">
        <v>40</v>
      </c>
      <c r="I43" s="45"/>
      <c r="J43" s="45"/>
      <c r="K43" s="45"/>
    </row>
    <row r="44" spans="1:11" ht="12.75">
      <c r="A44" s="50" t="s">
        <v>44</v>
      </c>
      <c r="B44" s="50"/>
      <c r="C44" s="50"/>
      <c r="D44" s="45"/>
      <c r="E44" s="45"/>
      <c r="F44" s="45"/>
      <c r="G44" s="45"/>
      <c r="H44" s="45"/>
      <c r="I44" s="45"/>
      <c r="J44" s="45"/>
      <c r="K44" s="45"/>
    </row>
  </sheetData>
  <mergeCells count="18">
    <mergeCell ref="B24:D24"/>
    <mergeCell ref="B25:C25"/>
    <mergeCell ref="B26:C26"/>
    <mergeCell ref="B27:C27"/>
    <mergeCell ref="B28:C28"/>
    <mergeCell ref="B29:C29"/>
    <mergeCell ref="H25:I25"/>
    <mergeCell ref="H29:I29"/>
    <mergeCell ref="C36:C39"/>
    <mergeCell ref="E43:G43"/>
    <mergeCell ref="A1:K1"/>
    <mergeCell ref="B3:E3"/>
    <mergeCell ref="G3:J3"/>
    <mergeCell ref="A2:A3"/>
    <mergeCell ref="H24:J24"/>
    <mergeCell ref="H26:I26"/>
    <mergeCell ref="H27:I27"/>
    <mergeCell ref="H28:I28"/>
  </mergeCells>
  <printOptions horizontalCentered="1"/>
  <pageMargins left="0.5" right="0.5" top="0.25" bottom="0.25" header="0.2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Delimater</dc:creator>
  <cp:keywords/>
  <dc:description/>
  <cp:lastModifiedBy>Karen Delimater</cp:lastModifiedBy>
  <cp:lastPrinted>2002-03-22T15:28:16Z</cp:lastPrinted>
  <dcterms:created xsi:type="dcterms:W3CDTF">2002-03-21T19:09:49Z</dcterms:created>
  <dcterms:modified xsi:type="dcterms:W3CDTF">2002-03-22T20:06:48Z</dcterms:modified>
  <cp:category/>
  <cp:version/>
  <cp:contentType/>
  <cp:contentStatus/>
</cp:coreProperties>
</file>